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<sst xmlns="http://schemas.openxmlformats.org/spreadsheetml/2006/main" count="70" uniqueCount="46">
  <si>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</si>
  <si>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</si>
  <si>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</si>
  <si>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</si>
  <si>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</si>
  <si>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</si>
  <si>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</si>
  <si>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</si>
  <si>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</si>
  <si>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</si>
  <si>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</si>
  <si>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</si>
  <si>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</si>
  <si>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</si>
  <si>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</si>
  <si>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</si>
  <si>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</si>
  <si>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</si>
  <si>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</si>
  <si>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</si>
  <si>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</si>
  <si>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</si>
  <si>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</si>
  <si>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</si>
  <si>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</si>
  <si>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</si>
  <si>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</si>
  <si>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</si>
  <si>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</si>
  <si>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</si>
  <si>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</si>
  <si>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</si>
  <si>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</si>
  <si>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</si>
  <si>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</si>
  <si>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</si>
  <si>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</si>
  <si>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</si>
  <si>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</si>
  <si>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</si>
  <si>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</si>
  <si>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</si>
  <si>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</si>
  <si>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</si>
  <si>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Vivienda de Carmen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</si>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</sst>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2.574218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9" customHeight="1" thickBot="1"/>
    <row r="2" spans="2:5" ht="13.5">
      <c r="B2" s="36" t="s">
        <v>44</v>
      </c>
      <c r="C2" s="37"/>
      <c r="D2" s="37"/>
      <c r="E2" s="38"/>
    </row>
    <row r="3" spans="2:5" ht="13.5">
      <c r="B3" s="39" t="s">
        <v>0</v>
      </c>
      <c r="C3" s="40"/>
      <c r="D3" s="40"/>
      <c r="E3" s="41"/>
    </row>
    <row r="4" spans="2:5" ht="13.5">
      <c r="B4" s="39" t="s">
        <v>45</v>
      </c>
      <c r="C4" s="40"/>
      <c r="D4" s="40"/>
      <c r="E4" s="41"/>
    </row>
    <row r="5" spans="2:5" ht="14.25" thickBot="1">
      <c r="B5" s="42" t="s">
        <v>1</v>
      </c>
      <c r="C5" s="43"/>
      <c r="D5" s="43"/>
      <c r="E5" s="44"/>
    </row>
    <row r="6" spans="2:5" ht="8.25" customHeight="1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130000</v>
      </c>
      <c r="D9" s="8">
        <f>SUM(D10:D12)</f>
        <v>1183636.62</v>
      </c>
      <c r="E9" s="8">
        <f>SUM(E10:E12)</f>
        <v>1183636.62</v>
      </c>
    </row>
    <row r="10" spans="2:5" ht="13.5">
      <c r="B10" s="9" t="s">
        <v>9</v>
      </c>
      <c r="C10" s="6">
        <v>130000</v>
      </c>
      <c r="D10" s="6">
        <v>1183636.62</v>
      </c>
      <c r="E10" s="6">
        <v>1183636.62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6655479</v>
      </c>
      <c r="D14" s="8">
        <f>SUM(D15:D16)</f>
        <v>4746572.42</v>
      </c>
      <c r="E14" s="8">
        <f>SUM(E15:E16)</f>
        <v>4653843.86</v>
      </c>
    </row>
    <row r="15" spans="2:5" ht="13.5">
      <c r="B15" s="9" t="s">
        <v>12</v>
      </c>
      <c r="C15" s="6">
        <v>6655479</v>
      </c>
      <c r="D15" s="6">
        <v>4746572.42</v>
      </c>
      <c r="E15" s="6">
        <v>4653843.86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624171.18</v>
      </c>
      <c r="E18" s="8">
        <f>SUM(E19:E20)</f>
        <v>624171.18</v>
      </c>
    </row>
    <row r="19" spans="2:5" ht="13.5">
      <c r="B19" s="9" t="s">
        <v>15</v>
      </c>
      <c r="C19" s="11">
        <v>0</v>
      </c>
      <c r="D19" s="6">
        <v>624171.18</v>
      </c>
      <c r="E19" s="6">
        <v>624171.18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-6525479</v>
      </c>
      <c r="D22" s="7">
        <f>D9-D14+D18</f>
        <v>-2938764.6199999996</v>
      </c>
      <c r="E22" s="7">
        <f>E9-E14+E18</f>
        <v>-2846036.06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-6525479</v>
      </c>
      <c r="D24" s="7">
        <f>D22-D12</f>
        <v>-2938764.6199999996</v>
      </c>
      <c r="E24" s="7">
        <f>E22-E12</f>
        <v>-2846036.06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-6525479</v>
      </c>
      <c r="D26" s="8">
        <f>D24-D18</f>
        <v>-3562935.8</v>
      </c>
      <c r="E26" s="8">
        <f>E24-E18</f>
        <v>-3470207.24</v>
      </c>
    </row>
    <row r="27" spans="2:5" ht="14.25" thickBot="1">
      <c r="B27" s="12"/>
      <c r="C27" s="13"/>
      <c r="D27" s="13"/>
      <c r="E27" s="13"/>
    </row>
    <row r="28" spans="2:5" ht="14.25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-6525479</v>
      </c>
      <c r="D35" s="8">
        <f>D26-D31</f>
        <v>-3562935.8</v>
      </c>
      <c r="E35" s="8">
        <f>E26-E31</f>
        <v>-3470207.24</v>
      </c>
    </row>
    <row r="36" spans="2:5" ht="14.25" thickBot="1">
      <c r="B36" s="16"/>
      <c r="C36" s="17"/>
      <c r="D36" s="17"/>
      <c r="E36" s="17"/>
    </row>
    <row r="37" spans="2:5" ht="14.25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14.25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130000</v>
      </c>
      <c r="D54" s="26">
        <f>D10</f>
        <v>1183636.62</v>
      </c>
      <c r="E54" s="26">
        <f>E10</f>
        <v>1183636.62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6655479</v>
      </c>
      <c r="D60" s="22">
        <f>D15</f>
        <v>4746572.42</v>
      </c>
      <c r="E60" s="22">
        <f>E15</f>
        <v>4653843.86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624171.18</v>
      </c>
      <c r="E62" s="22">
        <f>E19</f>
        <v>624171.18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-6525479</v>
      </c>
      <c r="D64" s="23">
        <f>D54+D56-D60+D62</f>
        <v>-2938764.6199999996</v>
      </c>
      <c r="E64" s="23">
        <f>E54+E56-E60+E62</f>
        <v>-2846036.06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-6525479</v>
      </c>
      <c r="D66" s="23">
        <f>D64-D56</f>
        <v>-2938764.6199999996</v>
      </c>
      <c r="E66" s="23">
        <f>E64-E56</f>
        <v>-2846036.06</v>
      </c>
    </row>
    <row r="67" spans="2:5" ht="14.25" thickBot="1">
      <c r="B67" s="27"/>
      <c r="C67" s="28"/>
      <c r="D67" s="27"/>
      <c r="E67" s="27"/>
    </row>
    <row r="68" spans="2:5" ht="14.25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" right="0" top="0.5905511811023623" bottom="0" header="0.31496062992125984" footer="0.31496062992125984"/>
  <pageSetup fitToHeight="0" horizontalDpi="600" verticalDpi="600" orientation="portrait" scale="75" r:id="rId1"/>
  <rowBreaks count="1" manualBreakCount="1">
    <brk id="65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2022-02-22T03:04:20Z</cp:lastPrinted>
  <dcterms:created xsi:type="dcterms:W3CDTF">2016-10-11T20:00:09Z</dcterms:created>
  <dcterms:modified xsi:type="dcterms:W3CDTF">2022-02-22T03:04:25Z</dcterms:modified>
  <cp:category/>
  <cp:version/>
  <cp:contentType/>
  <cp:contentStatus/>
</cp:coreProperties>
</file>